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1" l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H16" i="1" s="1"/>
  <c r="H96" i="1" l="1"/>
  <c r="F96" i="1"/>
</calcChain>
</file>

<file path=xl/sharedStrings.xml><?xml version="1.0" encoding="utf-8"?>
<sst xmlns="http://schemas.openxmlformats.org/spreadsheetml/2006/main" count="269" uniqueCount="190">
  <si>
    <t>Dostawa artykułów spożywczych do stołówki przy Szkole Podstawowej Nr 28 z Oddziałami Dwujęzycznymi w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</si>
  <si>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</si>
  <si>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</si>
  <si>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</si>
  <si>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</si>
  <si>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8 – pozostałe art. żywnościowe</t>
  </si>
  <si>
    <t>L.p.</t>
  </si>
  <si>
    <t>Nazwa</t>
  </si>
  <si>
    <t>J. m.</t>
  </si>
  <si>
    <t>Przewidywana ilość</t>
  </si>
  <si>
    <t>Cena jednostkowa</t>
  </si>
  <si>
    <t>Wartość</t>
  </si>
  <si>
    <t>Podatek</t>
  </si>
  <si>
    <t>netto</t>
  </si>
  <si>
    <t>VAT%</t>
  </si>
  <si>
    <t>brutto</t>
  </si>
  <si>
    <t>1.  </t>
  </si>
  <si>
    <t>Sól morska o obniżonej zawartości sodu 1kg bez antyzbrylacza (sodowo -potasowa)</t>
  </si>
  <si>
    <t>kg</t>
  </si>
  <si>
    <t>2.  </t>
  </si>
  <si>
    <t>Cukier kryształ paczkowany1kg</t>
  </si>
  <si>
    <t>3.  </t>
  </si>
  <si>
    <t>Cukir puder 1kg</t>
  </si>
  <si>
    <t>4.  </t>
  </si>
  <si>
    <t>Makaron typu Lubella (1 kg, świderki, nitki, muszelka drobna, łazankowy, kolanko, kokardki drobne) przykładowy lub równoważny</t>
  </si>
  <si>
    <t>5.  </t>
  </si>
  <si>
    <t xml:space="preserve">Herbata lipton czarna 150g </t>
  </si>
  <si>
    <t>szt.</t>
  </si>
  <si>
    <t>6.  </t>
  </si>
  <si>
    <t>Musztarda delikatesowa 900ml</t>
  </si>
  <si>
    <t>7.  </t>
  </si>
  <si>
    <t>Chrzan tarty 900ml</t>
  </si>
  <si>
    <t>8.  </t>
  </si>
  <si>
    <t>Kminek ziarnisty 500g</t>
  </si>
  <si>
    <t>9.  </t>
  </si>
  <si>
    <t xml:space="preserve">Pieprz czarny mielony 1kg </t>
  </si>
  <si>
    <t>10.  </t>
  </si>
  <si>
    <t xml:space="preserve">Ziele angielskie 500g </t>
  </si>
  <si>
    <t>11.  </t>
  </si>
  <si>
    <t xml:space="preserve">Oregano 300g </t>
  </si>
  <si>
    <t>12.  </t>
  </si>
  <si>
    <t xml:space="preserve">Majeranek 1kg </t>
  </si>
  <si>
    <t>13.  </t>
  </si>
  <si>
    <t xml:space="preserve">Liść laurowy 500g </t>
  </si>
  <si>
    <t>14.  </t>
  </si>
  <si>
    <t>Żurek śląski na zakwasie bez konserwantów (płynny) 500ml przykładowy lub równoważny.</t>
  </si>
  <si>
    <t>15.  </t>
  </si>
  <si>
    <t>Koncentrat pomidorowy 900g 28%-30%(zawierający 120g pomidorów w 100g gotowego produktu )np.złoty bażant przykładowy  lub równoważny</t>
  </si>
  <si>
    <t>16.  </t>
  </si>
  <si>
    <t>Cynamon mielony 500g</t>
  </si>
  <si>
    <t>szt</t>
  </si>
  <si>
    <t>17.  </t>
  </si>
  <si>
    <t xml:space="preserve">Papryka czerwona słodka mielona 1kg </t>
  </si>
  <si>
    <t>18.  </t>
  </si>
  <si>
    <t>Ryż biały długoziarnisty 1kg np.Kupiec przykładowy lub równoważny</t>
  </si>
  <si>
    <t>19.  </t>
  </si>
  <si>
    <t>Mąka poznańska pszenna Typ 500 np. Lubella przykładowa lub równoważna</t>
  </si>
  <si>
    <t>20.  </t>
  </si>
  <si>
    <t>Kasza gryczana 1kg</t>
  </si>
  <si>
    <t>21.  </t>
  </si>
  <si>
    <t>Kasza jęczmienna wiejska średnia 1kg</t>
  </si>
  <si>
    <t>22.  </t>
  </si>
  <si>
    <r>
      <t xml:space="preserve">Olej roślinny rafinowany </t>
    </r>
    <r>
      <rPr>
        <b/>
        <sz val="11"/>
        <color rgb="FF000000"/>
        <rFont val="Times New Roman"/>
        <family val="1"/>
        <charset val="238"/>
      </rPr>
      <t xml:space="preserve">1 l </t>
    </r>
    <r>
      <rPr>
        <sz val="11"/>
        <color indexed="8"/>
        <rFont val="Times New Roman"/>
        <family val="1"/>
        <charset val="238"/>
      </rPr>
      <t xml:space="preserve"> zawartości kwasów jednonienasyconych powyżej 50% i zawartości kwasów wielonasyconych poniżej 40%.</t>
    </r>
  </si>
  <si>
    <t>23.  </t>
  </si>
  <si>
    <t>Oliwa z oliwek extra Virgin 1l przykładowa lub równoważna</t>
  </si>
  <si>
    <t>24.  </t>
  </si>
  <si>
    <t xml:space="preserve">Ocet winny jabłkowy 500 ml </t>
  </si>
  <si>
    <t>25.  </t>
  </si>
  <si>
    <t xml:space="preserve">Czosnek granulowany suszony 1kg </t>
  </si>
  <si>
    <t>26.</t>
  </si>
  <si>
    <t xml:space="preserve">Lubczyk 10g </t>
  </si>
  <si>
    <t>27.</t>
  </si>
  <si>
    <t>Ocet spirytusowy 500 ml</t>
  </si>
  <si>
    <t>28.</t>
  </si>
  <si>
    <t>Ketchup pomidorowy łagodny 450g (zawierajacy120g pomidorów w100g produktu gotowego do spożycia Pudliszki przykładowy lub równoważny.</t>
  </si>
  <si>
    <t>29.</t>
  </si>
  <si>
    <t>Płatki śniadaniowe 1kg kukurydziane naturalne typu Lubella przykładowe lub równoważne</t>
  </si>
  <si>
    <t>30.  </t>
  </si>
  <si>
    <t>Miód polski naturalny wielokwiatowy 1l</t>
  </si>
  <si>
    <t>31.  </t>
  </si>
  <si>
    <t>Dżem 100% z owoców extra gładki niskosłodzony 315g bez konserwantów i substyancji słodzących( sporządzono 100g owoców na 100g produktu)  (różne smaki)</t>
  </si>
  <si>
    <t>32.  </t>
  </si>
  <si>
    <t xml:space="preserve">Tymianek 210g </t>
  </si>
  <si>
    <t>33.  </t>
  </si>
  <si>
    <t>Kwaek cytrynowy 1kg</t>
  </si>
  <si>
    <t>34.  </t>
  </si>
  <si>
    <t xml:space="preserve">Kolendra 20g </t>
  </si>
  <si>
    <t>35.</t>
  </si>
  <si>
    <t xml:space="preserve">Bazylia 200g </t>
  </si>
  <si>
    <t>36.</t>
  </si>
  <si>
    <t>Zioła prawansalskie 100g (niezawierające soli/sodu)</t>
  </si>
  <si>
    <t>37.</t>
  </si>
  <si>
    <t>Pieprz ziołowy 500g (niezawierający soli/sodu)</t>
  </si>
  <si>
    <t>38.</t>
  </si>
  <si>
    <t>Makaron spaghetti 1 kg typu Lubella przykładowy lub równoważny</t>
  </si>
  <si>
    <t>39.</t>
  </si>
  <si>
    <t>Kawa zbożowa Inka 150g przykładowa lub równoważna (zawierająca nie więcej niż 15g cukrów,10g tłuszczu, 0,3g soli w 100g produktu gotowego do spożycia).</t>
  </si>
  <si>
    <t>40.</t>
  </si>
  <si>
    <t>Kakao naturalne ciemne150g Decko Morreno  o obniżonej zawartości tłuszczu  przykładowe lub równoażne</t>
  </si>
  <si>
    <t>41.</t>
  </si>
  <si>
    <t xml:space="preserve">Kasza jaglana 1kg </t>
  </si>
  <si>
    <t>42.</t>
  </si>
  <si>
    <t>Pomidory krojone bez skórki pasteryzowane 400g</t>
  </si>
  <si>
    <t>43.</t>
  </si>
  <si>
    <t xml:space="preserve">Sok 100% z soków zagęszczonych 200ml różne smaki bez dodatku cukrów i substancji słodzacych. </t>
  </si>
  <si>
    <t>44.</t>
  </si>
  <si>
    <t>Majonez 850 ml bez konserwantów kielecki przykładowy lub równoważny</t>
  </si>
  <si>
    <t>45.</t>
  </si>
  <si>
    <t>Kasza manna 1 kg</t>
  </si>
  <si>
    <t>46.</t>
  </si>
  <si>
    <t>Płatki śniadaniowe kukurydziane pełne ziarno 1kg</t>
  </si>
  <si>
    <t>47.</t>
  </si>
  <si>
    <t>Cukier wanilinowy 1kg</t>
  </si>
  <si>
    <t>48.</t>
  </si>
  <si>
    <t>Kasza kukurydziana Kupiec 1kg przykładowa lub równoważna</t>
  </si>
  <si>
    <t>49.</t>
  </si>
  <si>
    <t xml:space="preserve">Makaron jajeczny zacierka 250g </t>
  </si>
  <si>
    <t>50.</t>
  </si>
  <si>
    <t>Groszek ptysiowy 100g</t>
  </si>
  <si>
    <t>51.</t>
  </si>
  <si>
    <t>Makrela w pomidorach puszka 175g</t>
  </si>
  <si>
    <t>52.</t>
  </si>
  <si>
    <t>Tuńczyk kawałki w sosie własnym puszka 170g</t>
  </si>
  <si>
    <t>53.</t>
  </si>
  <si>
    <t>Powidło śliwkowe 350g bez konserwantów i substancji słodzących(sporządzono 180g owoców na 100g produktu)</t>
  </si>
  <si>
    <t>54.</t>
  </si>
  <si>
    <t xml:space="preserve">Herbata z mięty piep.expr.28g </t>
  </si>
  <si>
    <t>55.</t>
  </si>
  <si>
    <t xml:space="preserve">Płatki owsiane górskie 1kg </t>
  </si>
  <si>
    <t>56.</t>
  </si>
  <si>
    <t>Drożdże świeże100g</t>
  </si>
  <si>
    <t>57.</t>
  </si>
  <si>
    <t>Grzyby leśne suszone1kg np.kurka, podgrzybek, prawdziwek</t>
  </si>
  <si>
    <t>58.</t>
  </si>
  <si>
    <t>Rodzynki (suszone)1kg</t>
  </si>
  <si>
    <t>59.</t>
  </si>
  <si>
    <t xml:space="preserve">Mus 100%z owoców bez dodatku cukru 200g </t>
  </si>
  <si>
    <t>60.</t>
  </si>
  <si>
    <t xml:space="preserve">Mus 100%z owoców drugie śniadanie bez dodatku cukru 100g </t>
  </si>
  <si>
    <t>61.</t>
  </si>
  <si>
    <t>Gałka muszkatałowa mielona 10g</t>
  </si>
  <si>
    <t>62.</t>
  </si>
  <si>
    <t>Woda mineralna niegazowana 500ml</t>
  </si>
  <si>
    <t>63.</t>
  </si>
  <si>
    <t>Makaron penne typu Lubella przykładowy lub równoważny 1kg</t>
  </si>
  <si>
    <t>64.</t>
  </si>
  <si>
    <t>Mąka ziemniaczana 1kg</t>
  </si>
  <si>
    <t>65.</t>
  </si>
  <si>
    <t>Makaron bezglutenowy 05-1kg</t>
  </si>
  <si>
    <t>66.</t>
  </si>
  <si>
    <t>Galaretki owocowe różne smaki 75g</t>
  </si>
  <si>
    <t>67.</t>
  </si>
  <si>
    <t>Budyń różne smaki bez cukru 64g</t>
  </si>
  <si>
    <t>68.</t>
  </si>
  <si>
    <t>Kisiel różne smaki 38g</t>
  </si>
  <si>
    <t>69.</t>
  </si>
  <si>
    <t>Pomidory suszone połówki w oleju 720g</t>
  </si>
  <si>
    <t>70.</t>
  </si>
  <si>
    <t>Wafle ryżowe naturalne przykładowe Sante lub równoważne 15g</t>
  </si>
  <si>
    <t>71.</t>
  </si>
  <si>
    <t>Pałki kukurydziane naturalne Rymut przykładowe lub równoważne 60g</t>
  </si>
  <si>
    <t>72.</t>
  </si>
  <si>
    <t>Maca pszenna strzyżowska bez cukru 60g przykładowa lub równoważna</t>
  </si>
  <si>
    <t>73.</t>
  </si>
  <si>
    <t>Wafle ryżowe z polewą malinową przykładowe Sante lub równoważne 24g</t>
  </si>
  <si>
    <t>74.</t>
  </si>
  <si>
    <t>Batoniki zbożowe 40g przykładowe Sante lub równoważne</t>
  </si>
  <si>
    <t>75.</t>
  </si>
  <si>
    <t>Baton flips kakaowy 25g o obniżonej zawartości cukry przykładowy Sante lub równoważny</t>
  </si>
  <si>
    <t>76.</t>
  </si>
  <si>
    <t>Mąka ryżowa 100% 500g</t>
  </si>
  <si>
    <t>77.</t>
  </si>
  <si>
    <t>Mąka kukurydziana 100% 500g</t>
  </si>
  <si>
    <t>78.</t>
  </si>
  <si>
    <t>Chrupki kukurydziane bananowe 15g Sante przykładowe lub równoważne</t>
  </si>
  <si>
    <t>79.</t>
  </si>
  <si>
    <t>Makaron literki /gwiadki 400g typu Lubella   przykładowy lub równoważny</t>
  </si>
  <si>
    <t>80.</t>
  </si>
  <si>
    <t>Makaron swojski ryż 250g typu Lubella   przykładowy lub równoważny</t>
  </si>
  <si>
    <t>Razem:</t>
  </si>
  <si>
    <r>
      <t>Razem wartość brutto Pakietu Nr 7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</si>
  <si>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</si>
  <si>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</si>
  <si>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</si>
  <si>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</si>
  <si>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>Artykuły spożywcze powinny spełniać wymagania zgodne z rozporządzeniem Ministra Zdrowia z dnia 26.07.2016r. (Dz.U.2016 poz. 1154)</t>
  </si>
  <si>
    <r>
      <t>Termin składania ofert:</t>
    </r>
    <r>
      <rPr>
        <b/>
        <sz val="10"/>
        <color rgb="FF000000"/>
        <rFont val="Times New Roman"/>
        <family val="1"/>
        <charset val="238"/>
      </rPr>
      <t xml:space="preserve"> 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</si>
  <si>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Zapytanie Ofertowe SP28.27.271.13.2025</t>
  </si>
  <si>
    <t>iet Nr 7 pozostałe artykuły żywnościowe</t>
  </si>
  <si>
    <t>w okresie styczeń-grudzień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</si>
</sst>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0" fillId="0" borderId="1" xfId="0" applyBorder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4" fontId="15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13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/>
    <xf numFmtId="4" fontId="0" fillId="0" borderId="0" xfId="0" applyNumberFormat="1"/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2" fontId="13" fillId="0" borderId="7" xfId="0" applyNumberFormat="1" applyFont="1" applyBorder="1" applyAlignment="1">
      <alignment horizontal="center" vertical="center" wrapText="1"/>
    </xf>
    <xf numFmtId="2" fontId="1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tabSelected="1" workbookViewId="0">
      <selection activeCell="A4" sqref="A4:H4"/>
    </sheetView>
  </sheetViews>
  <sheetFormatPr defaultRowHeight="15" x14ac:dyDescent="0.25"/>
  <cols>
    <col min="1" max="1" width="5.5703125" customWidth="1"/>
    <col min="2" max="2" width="26.7109375" customWidth="1"/>
    <col min="3" max="3" width="8.28515625" customWidth="1"/>
    <col min="4" max="4" width="14.140625" customWidth="1"/>
    <col min="5" max="8" width="13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2"/>
      <c r="J1" s="3"/>
    </row>
    <row r="2" spans="1:10" ht="15.75" hidden="1" x14ac:dyDescent="0.25">
      <c r="A2" s="1"/>
      <c r="B2" s="1"/>
      <c r="C2" s="1"/>
      <c r="D2" s="1"/>
      <c r="E2" s="1"/>
      <c r="F2" s="1"/>
      <c r="G2" s="1"/>
      <c r="H2" s="1"/>
      <c r="I2" s="4"/>
      <c r="J2" s="3"/>
    </row>
    <row r="3" spans="1:10" ht="15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2"/>
      <c r="J3" s="3"/>
    </row>
    <row r="4" spans="1:10" x14ac:dyDescent="0.25">
      <c r="A4" s="57" t="s">
        <v>189</v>
      </c>
      <c r="B4" s="57"/>
      <c r="C4" s="57"/>
      <c r="D4" s="57"/>
      <c r="E4" s="57"/>
      <c r="F4" s="57"/>
      <c r="G4" s="57"/>
      <c r="H4" s="57"/>
      <c r="I4" s="3"/>
      <c r="J4" s="3"/>
    </row>
    <row r="5" spans="1:10" ht="15.75" x14ac:dyDescent="0.25">
      <c r="A5" s="5"/>
      <c r="B5" s="5"/>
      <c r="C5" s="5"/>
      <c r="D5" s="5"/>
      <c r="E5" s="5"/>
      <c r="F5" s="5"/>
      <c r="G5" s="5"/>
      <c r="H5" s="5"/>
      <c r="I5" s="3"/>
    </row>
    <row r="6" spans="1:10" x14ac:dyDescent="0.25">
      <c r="A6" s="59" t="s">
        <v>1</v>
      </c>
      <c r="B6" s="59"/>
      <c r="C6" s="59"/>
      <c r="D6" s="59"/>
      <c r="E6" s="59"/>
      <c r="F6" s="59"/>
      <c r="G6" s="59"/>
      <c r="H6" s="59"/>
      <c r="I6" s="3"/>
    </row>
    <row r="7" spans="1:10" x14ac:dyDescent="0.25">
      <c r="A7" s="60" t="s">
        <v>186</v>
      </c>
      <c r="B7" s="60"/>
      <c r="C7" s="60"/>
      <c r="D7" s="60"/>
      <c r="E7" s="60"/>
      <c r="F7" s="60"/>
      <c r="G7" s="60"/>
      <c r="H7" s="60"/>
      <c r="I7" s="3"/>
    </row>
    <row r="8" spans="1:10" ht="15.75" x14ac:dyDescent="0.25">
      <c r="A8" s="1"/>
      <c r="B8" s="6"/>
      <c r="C8" s="1"/>
      <c r="D8" s="1"/>
      <c r="E8" s="1"/>
      <c r="F8" s="1"/>
      <c r="G8" s="61" t="s">
        <v>2</v>
      </c>
      <c r="H8" s="61"/>
      <c r="I8" s="3"/>
    </row>
    <row r="9" spans="1:10" ht="15.75" x14ac:dyDescent="0.25">
      <c r="A9" s="1"/>
      <c r="B9" s="56" t="s">
        <v>3</v>
      </c>
      <c r="C9" s="56"/>
      <c r="D9" s="56"/>
      <c r="E9" s="1"/>
      <c r="F9" s="1" t="s">
        <v>187</v>
      </c>
      <c r="G9" s="7"/>
      <c r="H9" s="1"/>
      <c r="I9" s="3"/>
    </row>
    <row r="10" spans="1:10" x14ac:dyDescent="0.25">
      <c r="A10" s="1"/>
      <c r="B10" s="50" t="s">
        <v>4</v>
      </c>
      <c r="C10" s="50"/>
      <c r="D10" s="50"/>
      <c r="E10" s="1"/>
      <c r="F10" s="1"/>
      <c r="G10" s="7"/>
      <c r="H10" s="1"/>
      <c r="I10" s="3"/>
    </row>
    <row r="11" spans="1:10" ht="15.75" x14ac:dyDescent="0.25">
      <c r="A11" s="8"/>
      <c r="B11" s="8"/>
      <c r="C11" s="8"/>
      <c r="D11" s="8"/>
      <c r="E11" s="8"/>
      <c r="F11" s="8"/>
      <c r="G11" s="8"/>
    </row>
    <row r="12" spans="1:10" ht="21" x14ac:dyDescent="0.35">
      <c r="A12" s="9" t="s">
        <v>5</v>
      </c>
      <c r="B12" s="10" t="s">
        <v>188</v>
      </c>
    </row>
    <row r="13" spans="1:10" ht="18" customHeight="1" thickBot="1" x14ac:dyDescent="0.3">
      <c r="A13" s="11"/>
      <c r="B13" s="11"/>
      <c r="C13" s="11"/>
      <c r="D13" s="11"/>
      <c r="E13" s="11"/>
      <c r="F13" s="11"/>
      <c r="G13" s="11"/>
      <c r="H13" s="11"/>
    </row>
    <row r="14" spans="1:10" ht="31.5" customHeight="1" x14ac:dyDescent="0.25">
      <c r="A14" s="52" t="s">
        <v>6</v>
      </c>
      <c r="B14" s="52" t="s">
        <v>7</v>
      </c>
      <c r="C14" s="52" t="s">
        <v>8</v>
      </c>
      <c r="D14" s="52" t="s">
        <v>9</v>
      </c>
      <c r="E14" s="12" t="s">
        <v>10</v>
      </c>
      <c r="F14" s="12" t="s">
        <v>11</v>
      </c>
      <c r="G14" s="13" t="s">
        <v>12</v>
      </c>
      <c r="H14" s="12" t="s">
        <v>11</v>
      </c>
    </row>
    <row r="15" spans="1:10" ht="15.75" thickBot="1" x14ac:dyDescent="0.3">
      <c r="A15" s="53"/>
      <c r="B15" s="53"/>
      <c r="C15" s="53"/>
      <c r="D15" s="53"/>
      <c r="E15" s="13" t="s">
        <v>13</v>
      </c>
      <c r="F15" s="13" t="s">
        <v>13</v>
      </c>
      <c r="G15" s="13" t="s">
        <v>14</v>
      </c>
      <c r="H15" s="13" t="s">
        <v>15</v>
      </c>
    </row>
    <row r="16" spans="1:10" ht="57.75" customHeight="1" thickBot="1" x14ac:dyDescent="0.3">
      <c r="A16" s="14" t="s">
        <v>16</v>
      </c>
      <c r="B16" s="15" t="s">
        <v>17</v>
      </c>
      <c r="C16" s="16" t="s">
        <v>18</v>
      </c>
      <c r="D16" s="16">
        <v>470</v>
      </c>
      <c r="E16" s="47">
        <v>0</v>
      </c>
      <c r="F16" s="47">
        <f>D16*E16</f>
        <v>0</v>
      </c>
      <c r="G16" s="17">
        <v>23</v>
      </c>
      <c r="H16" s="48">
        <f>F16*(1+G16/100)</f>
        <v>0</v>
      </c>
    </row>
    <row r="17" spans="1:8" ht="30" customHeight="1" thickBot="1" x14ac:dyDescent="0.3">
      <c r="A17" s="18" t="s">
        <v>19</v>
      </c>
      <c r="B17" s="19" t="s">
        <v>20</v>
      </c>
      <c r="C17" s="20" t="s">
        <v>18</v>
      </c>
      <c r="D17" s="20">
        <v>610</v>
      </c>
      <c r="E17" s="47">
        <v>0</v>
      </c>
      <c r="F17" s="47">
        <f t="shared" ref="F17:F80" si="0">D17*E17</f>
        <v>0</v>
      </c>
      <c r="G17" s="21">
        <v>8</v>
      </c>
      <c r="H17" s="48">
        <f t="shared" ref="H17:H80" si="1">F17*(1+G17/100)</f>
        <v>0</v>
      </c>
    </row>
    <row r="18" spans="1:8" ht="15.75" customHeight="1" thickBot="1" x14ac:dyDescent="0.3">
      <c r="A18" s="18" t="s">
        <v>21</v>
      </c>
      <c r="B18" s="22" t="s">
        <v>22</v>
      </c>
      <c r="C18" s="20" t="s">
        <v>18</v>
      </c>
      <c r="D18" s="20">
        <v>106</v>
      </c>
      <c r="E18" s="47">
        <v>0</v>
      </c>
      <c r="F18" s="47">
        <f t="shared" si="0"/>
        <v>0</v>
      </c>
      <c r="G18" s="21">
        <v>8</v>
      </c>
      <c r="H18" s="48">
        <f t="shared" si="1"/>
        <v>0</v>
      </c>
    </row>
    <row r="19" spans="1:8" ht="76.5" customHeight="1" thickBot="1" x14ac:dyDescent="0.3">
      <c r="A19" s="18" t="s">
        <v>23</v>
      </c>
      <c r="B19" s="19" t="s">
        <v>24</v>
      </c>
      <c r="C19" s="20" t="s">
        <v>18</v>
      </c>
      <c r="D19" s="20">
        <v>1520</v>
      </c>
      <c r="E19" s="47">
        <v>0</v>
      </c>
      <c r="F19" s="47">
        <f t="shared" si="0"/>
        <v>0</v>
      </c>
      <c r="G19" s="21">
        <v>5</v>
      </c>
      <c r="H19" s="48">
        <f t="shared" si="1"/>
        <v>0</v>
      </c>
    </row>
    <row r="20" spans="1:8" ht="15.75" thickBot="1" x14ac:dyDescent="0.3">
      <c r="A20" s="18" t="s">
        <v>25</v>
      </c>
      <c r="B20" s="19" t="s">
        <v>26</v>
      </c>
      <c r="C20" s="20" t="s">
        <v>27</v>
      </c>
      <c r="D20" s="20">
        <v>3</v>
      </c>
      <c r="E20" s="47">
        <v>0</v>
      </c>
      <c r="F20" s="47">
        <f t="shared" si="0"/>
        <v>0</v>
      </c>
      <c r="G20" s="21">
        <v>23</v>
      </c>
      <c r="H20" s="48">
        <f t="shared" si="1"/>
        <v>0</v>
      </c>
    </row>
    <row r="21" spans="1:8" ht="15.75" customHeight="1" thickBot="1" x14ac:dyDescent="0.3">
      <c r="A21" s="18" t="s">
        <v>28</v>
      </c>
      <c r="B21" s="19" t="s">
        <v>29</v>
      </c>
      <c r="C21" s="20" t="s">
        <v>27</v>
      </c>
      <c r="D21" s="20">
        <v>36</v>
      </c>
      <c r="E21" s="47">
        <v>0</v>
      </c>
      <c r="F21" s="47">
        <f t="shared" si="0"/>
        <v>0</v>
      </c>
      <c r="G21" s="21">
        <v>8</v>
      </c>
      <c r="H21" s="48">
        <f t="shared" si="1"/>
        <v>0</v>
      </c>
    </row>
    <row r="22" spans="1:8" ht="15.75" thickBot="1" x14ac:dyDescent="0.3">
      <c r="A22" s="18" t="s">
        <v>30</v>
      </c>
      <c r="B22" s="19" t="s">
        <v>31</v>
      </c>
      <c r="C22" s="20" t="s">
        <v>27</v>
      </c>
      <c r="D22" s="20">
        <v>14</v>
      </c>
      <c r="E22" s="47">
        <v>0</v>
      </c>
      <c r="F22" s="47">
        <f t="shared" si="0"/>
        <v>0</v>
      </c>
      <c r="G22" s="21">
        <v>5</v>
      </c>
      <c r="H22" s="48">
        <f t="shared" si="1"/>
        <v>0</v>
      </c>
    </row>
    <row r="23" spans="1:8" ht="13.5" customHeight="1" thickBot="1" x14ac:dyDescent="0.3">
      <c r="A23" s="14" t="s">
        <v>32</v>
      </c>
      <c r="B23" s="22" t="s">
        <v>33</v>
      </c>
      <c r="C23" s="14" t="s">
        <v>27</v>
      </c>
      <c r="D23" s="14">
        <v>6</v>
      </c>
      <c r="E23" s="47">
        <v>0</v>
      </c>
      <c r="F23" s="47">
        <f t="shared" si="0"/>
        <v>0</v>
      </c>
      <c r="G23" s="23">
        <v>8</v>
      </c>
      <c r="H23" s="48">
        <f t="shared" si="1"/>
        <v>0</v>
      </c>
    </row>
    <row r="24" spans="1:8" ht="15.75" thickBot="1" x14ac:dyDescent="0.3">
      <c r="A24" s="14" t="s">
        <v>34</v>
      </c>
      <c r="B24" s="22" t="s">
        <v>35</v>
      </c>
      <c r="C24" s="14" t="s">
        <v>27</v>
      </c>
      <c r="D24" s="14">
        <v>9</v>
      </c>
      <c r="E24" s="47">
        <v>0</v>
      </c>
      <c r="F24" s="47">
        <f t="shared" si="0"/>
        <v>0</v>
      </c>
      <c r="G24" s="23">
        <v>8</v>
      </c>
      <c r="H24" s="48">
        <f t="shared" si="1"/>
        <v>0</v>
      </c>
    </row>
    <row r="25" spans="1:8" ht="15.75" customHeight="1" thickBot="1" x14ac:dyDescent="0.3">
      <c r="A25" s="18" t="s">
        <v>36</v>
      </c>
      <c r="B25" s="19" t="s">
        <v>37</v>
      </c>
      <c r="C25" s="20" t="s">
        <v>27</v>
      </c>
      <c r="D25" s="20">
        <v>3</v>
      </c>
      <c r="E25" s="47">
        <v>0</v>
      </c>
      <c r="F25" s="47">
        <f t="shared" si="0"/>
        <v>0</v>
      </c>
      <c r="G25" s="21">
        <v>8</v>
      </c>
      <c r="H25" s="48">
        <f t="shared" si="1"/>
        <v>0</v>
      </c>
    </row>
    <row r="26" spans="1:8" ht="15.75" thickBot="1" x14ac:dyDescent="0.3">
      <c r="A26" s="18" t="s">
        <v>38</v>
      </c>
      <c r="B26" s="19" t="s">
        <v>39</v>
      </c>
      <c r="C26" s="20" t="s">
        <v>27</v>
      </c>
      <c r="D26" s="20">
        <v>1</v>
      </c>
      <c r="E26" s="47">
        <v>0</v>
      </c>
      <c r="F26" s="47">
        <f t="shared" si="0"/>
        <v>0</v>
      </c>
      <c r="G26" s="21">
        <v>5</v>
      </c>
      <c r="H26" s="48">
        <f t="shared" si="1"/>
        <v>0</v>
      </c>
    </row>
    <row r="27" spans="1:8" ht="15.75" thickBot="1" x14ac:dyDescent="0.3">
      <c r="A27" s="18" t="s">
        <v>40</v>
      </c>
      <c r="B27" s="19" t="s">
        <v>41</v>
      </c>
      <c r="C27" s="20" t="s">
        <v>27</v>
      </c>
      <c r="D27" s="20">
        <v>5</v>
      </c>
      <c r="E27" s="47">
        <v>0</v>
      </c>
      <c r="F27" s="47">
        <f t="shared" si="0"/>
        <v>0</v>
      </c>
      <c r="G27" s="21">
        <v>5</v>
      </c>
      <c r="H27" s="48">
        <f t="shared" si="1"/>
        <v>0</v>
      </c>
    </row>
    <row r="28" spans="1:8" ht="18" customHeight="1" thickBot="1" x14ac:dyDescent="0.3">
      <c r="A28" s="18" t="s">
        <v>42</v>
      </c>
      <c r="B28" s="19" t="s">
        <v>43</v>
      </c>
      <c r="C28" s="20" t="s">
        <v>27</v>
      </c>
      <c r="D28" s="20">
        <v>5</v>
      </c>
      <c r="E28" s="47">
        <v>0</v>
      </c>
      <c r="F28" s="47">
        <f t="shared" si="0"/>
        <v>0</v>
      </c>
      <c r="G28" s="21">
        <v>8</v>
      </c>
      <c r="H28" s="48">
        <f t="shared" si="1"/>
        <v>0</v>
      </c>
    </row>
    <row r="29" spans="1:8" ht="47.25" customHeight="1" thickBot="1" x14ac:dyDescent="0.3">
      <c r="A29" s="18" t="s">
        <v>44</v>
      </c>
      <c r="B29" s="19" t="s">
        <v>45</v>
      </c>
      <c r="C29" s="20" t="s">
        <v>27</v>
      </c>
      <c r="D29" s="20">
        <v>453</v>
      </c>
      <c r="E29" s="47">
        <v>0</v>
      </c>
      <c r="F29" s="47">
        <f t="shared" si="0"/>
        <v>0</v>
      </c>
      <c r="G29" s="21">
        <v>5</v>
      </c>
      <c r="H29" s="48">
        <f t="shared" si="1"/>
        <v>0</v>
      </c>
    </row>
    <row r="30" spans="1:8" ht="75" customHeight="1" thickBot="1" x14ac:dyDescent="0.3">
      <c r="A30" s="18" t="s">
        <v>46</v>
      </c>
      <c r="B30" s="19" t="s">
        <v>47</v>
      </c>
      <c r="C30" s="20" t="s">
        <v>27</v>
      </c>
      <c r="D30" s="20">
        <v>300</v>
      </c>
      <c r="E30" s="47">
        <v>0</v>
      </c>
      <c r="F30" s="47">
        <f t="shared" si="0"/>
        <v>0</v>
      </c>
      <c r="G30" s="21">
        <v>5</v>
      </c>
      <c r="H30" s="48">
        <f t="shared" si="1"/>
        <v>0</v>
      </c>
    </row>
    <row r="31" spans="1:8" ht="17.25" customHeight="1" thickBot="1" x14ac:dyDescent="0.3">
      <c r="A31" s="18" t="s">
        <v>48</v>
      </c>
      <c r="B31" s="19" t="s">
        <v>49</v>
      </c>
      <c r="C31" s="20" t="s">
        <v>50</v>
      </c>
      <c r="D31" s="20">
        <v>1</v>
      </c>
      <c r="E31" s="47">
        <v>0</v>
      </c>
      <c r="F31" s="47">
        <f t="shared" si="0"/>
        <v>0</v>
      </c>
      <c r="G31" s="21">
        <v>8</v>
      </c>
      <c r="H31" s="48">
        <f t="shared" si="1"/>
        <v>0</v>
      </c>
    </row>
    <row r="32" spans="1:8" ht="25.5" customHeight="1" thickBot="1" x14ac:dyDescent="0.3">
      <c r="A32" s="18" t="s">
        <v>51</v>
      </c>
      <c r="B32" s="19" t="s">
        <v>52</v>
      </c>
      <c r="C32" s="20" t="s">
        <v>50</v>
      </c>
      <c r="D32" s="20">
        <v>4</v>
      </c>
      <c r="E32" s="47">
        <v>0</v>
      </c>
      <c r="F32" s="47">
        <f t="shared" si="0"/>
        <v>0</v>
      </c>
      <c r="G32" s="21">
        <v>8</v>
      </c>
      <c r="H32" s="48">
        <f t="shared" si="1"/>
        <v>0</v>
      </c>
    </row>
    <row r="33" spans="1:9" ht="45" customHeight="1" thickBot="1" x14ac:dyDescent="0.3">
      <c r="A33" s="18" t="s">
        <v>53</v>
      </c>
      <c r="B33" s="19" t="s">
        <v>54</v>
      </c>
      <c r="C33" s="20" t="s">
        <v>18</v>
      </c>
      <c r="D33" s="20">
        <v>1250</v>
      </c>
      <c r="E33" s="47">
        <v>0</v>
      </c>
      <c r="F33" s="47">
        <f t="shared" si="0"/>
        <v>0</v>
      </c>
      <c r="G33" s="21">
        <v>5</v>
      </c>
      <c r="H33" s="48">
        <f t="shared" si="1"/>
        <v>0</v>
      </c>
    </row>
    <row r="34" spans="1:9" ht="45" customHeight="1" thickBot="1" x14ac:dyDescent="0.3">
      <c r="A34" s="18" t="s">
        <v>55</v>
      </c>
      <c r="B34" s="19" t="s">
        <v>56</v>
      </c>
      <c r="C34" s="20" t="s">
        <v>18</v>
      </c>
      <c r="D34" s="20">
        <v>720</v>
      </c>
      <c r="E34" s="47">
        <v>0</v>
      </c>
      <c r="F34" s="47">
        <f t="shared" si="0"/>
        <v>0</v>
      </c>
      <c r="G34" s="21">
        <v>5</v>
      </c>
      <c r="H34" s="48">
        <f t="shared" si="1"/>
        <v>0</v>
      </c>
    </row>
    <row r="35" spans="1:9" ht="15.75" thickBot="1" x14ac:dyDescent="0.3">
      <c r="A35" s="18" t="s">
        <v>57</v>
      </c>
      <c r="B35" s="19" t="s">
        <v>58</v>
      </c>
      <c r="C35" s="20" t="s">
        <v>18</v>
      </c>
      <c r="D35" s="20">
        <v>220</v>
      </c>
      <c r="E35" s="47">
        <v>0</v>
      </c>
      <c r="F35" s="47">
        <f t="shared" si="0"/>
        <v>0</v>
      </c>
      <c r="G35" s="21">
        <v>5</v>
      </c>
      <c r="H35" s="48">
        <f t="shared" si="1"/>
        <v>0</v>
      </c>
    </row>
    <row r="36" spans="1:9" ht="34.5" customHeight="1" thickBot="1" x14ac:dyDescent="0.3">
      <c r="A36" s="14" t="s">
        <v>59</v>
      </c>
      <c r="B36" s="19" t="s">
        <v>60</v>
      </c>
      <c r="C36" s="14" t="s">
        <v>18</v>
      </c>
      <c r="D36" s="14">
        <v>180</v>
      </c>
      <c r="E36" s="47">
        <v>0</v>
      </c>
      <c r="F36" s="47">
        <f t="shared" si="0"/>
        <v>0</v>
      </c>
      <c r="G36" s="23">
        <v>5</v>
      </c>
      <c r="H36" s="48">
        <f t="shared" si="1"/>
        <v>0</v>
      </c>
    </row>
    <row r="37" spans="1:9" ht="75.75" customHeight="1" thickBot="1" x14ac:dyDescent="0.3">
      <c r="A37" s="14" t="s">
        <v>61</v>
      </c>
      <c r="B37" s="22" t="s">
        <v>62</v>
      </c>
      <c r="C37" s="14" t="s">
        <v>50</v>
      </c>
      <c r="D37" s="14">
        <v>570</v>
      </c>
      <c r="E37" s="47">
        <v>0</v>
      </c>
      <c r="F37" s="47">
        <f t="shared" si="0"/>
        <v>0</v>
      </c>
      <c r="G37" s="23">
        <v>5</v>
      </c>
      <c r="H37" s="48">
        <f t="shared" si="1"/>
        <v>0</v>
      </c>
    </row>
    <row r="38" spans="1:9" ht="33" customHeight="1" thickBot="1" x14ac:dyDescent="0.3">
      <c r="A38" s="18" t="s">
        <v>63</v>
      </c>
      <c r="B38" s="19" t="s">
        <v>64</v>
      </c>
      <c r="C38" s="20" t="s">
        <v>50</v>
      </c>
      <c r="D38" s="20">
        <v>30</v>
      </c>
      <c r="E38" s="47">
        <v>0</v>
      </c>
      <c r="F38" s="47">
        <f t="shared" si="0"/>
        <v>0</v>
      </c>
      <c r="G38" s="21">
        <v>5</v>
      </c>
      <c r="H38" s="48">
        <f t="shared" si="1"/>
        <v>0</v>
      </c>
    </row>
    <row r="39" spans="1:9" ht="15.75" thickBot="1" x14ac:dyDescent="0.3">
      <c r="A39" s="18" t="s">
        <v>65</v>
      </c>
      <c r="B39" s="24" t="s">
        <v>66</v>
      </c>
      <c r="C39" s="25" t="s">
        <v>50</v>
      </c>
      <c r="D39" s="25">
        <v>18</v>
      </c>
      <c r="E39" s="47">
        <v>0</v>
      </c>
      <c r="F39" s="47">
        <f t="shared" si="0"/>
        <v>0</v>
      </c>
      <c r="G39" s="23">
        <v>23</v>
      </c>
      <c r="H39" s="48">
        <f t="shared" si="1"/>
        <v>0</v>
      </c>
    </row>
    <row r="40" spans="1:9" ht="30.75" thickBot="1" x14ac:dyDescent="0.3">
      <c r="A40" s="14" t="s">
        <v>67</v>
      </c>
      <c r="B40" s="24" t="s">
        <v>68</v>
      </c>
      <c r="C40" s="25" t="s">
        <v>27</v>
      </c>
      <c r="D40" s="25">
        <v>9</v>
      </c>
      <c r="E40" s="47">
        <v>0</v>
      </c>
      <c r="F40" s="47">
        <f t="shared" si="0"/>
        <v>0</v>
      </c>
      <c r="G40" s="21">
        <v>5</v>
      </c>
      <c r="H40" s="48">
        <f t="shared" si="1"/>
        <v>0</v>
      </c>
    </row>
    <row r="41" spans="1:9" ht="15.75" thickBot="1" x14ac:dyDescent="0.3">
      <c r="A41" s="18" t="s">
        <v>69</v>
      </c>
      <c r="B41" s="19" t="s">
        <v>70</v>
      </c>
      <c r="C41" s="20" t="s">
        <v>50</v>
      </c>
      <c r="D41" s="20">
        <v>10</v>
      </c>
      <c r="E41" s="47">
        <v>0</v>
      </c>
      <c r="F41" s="47">
        <f t="shared" si="0"/>
        <v>0</v>
      </c>
      <c r="G41" s="21">
        <v>5</v>
      </c>
      <c r="H41" s="48">
        <f t="shared" si="1"/>
        <v>0</v>
      </c>
    </row>
    <row r="42" spans="1:9" ht="15" customHeight="1" thickBot="1" x14ac:dyDescent="0.3">
      <c r="A42" s="18" t="s">
        <v>71</v>
      </c>
      <c r="B42" s="19" t="s">
        <v>72</v>
      </c>
      <c r="C42" s="20" t="s">
        <v>50</v>
      </c>
      <c r="D42" s="20">
        <v>36</v>
      </c>
      <c r="E42" s="47">
        <v>0</v>
      </c>
      <c r="F42" s="47">
        <f t="shared" si="0"/>
        <v>0</v>
      </c>
      <c r="G42" s="21">
        <v>23</v>
      </c>
      <c r="H42" s="48">
        <f t="shared" si="1"/>
        <v>0</v>
      </c>
    </row>
    <row r="43" spans="1:9" ht="90.75" thickBot="1" x14ac:dyDescent="0.3">
      <c r="A43" s="18" t="s">
        <v>73</v>
      </c>
      <c r="B43" s="19" t="s">
        <v>74</v>
      </c>
      <c r="C43" s="20" t="s">
        <v>50</v>
      </c>
      <c r="D43" s="20">
        <v>230</v>
      </c>
      <c r="E43" s="47">
        <v>0</v>
      </c>
      <c r="F43" s="47">
        <f t="shared" si="0"/>
        <v>0</v>
      </c>
      <c r="G43" s="21">
        <v>8</v>
      </c>
      <c r="H43" s="48">
        <f t="shared" si="1"/>
        <v>0</v>
      </c>
    </row>
    <row r="44" spans="1:9" ht="60.75" thickBot="1" x14ac:dyDescent="0.3">
      <c r="A44" s="14" t="s">
        <v>75</v>
      </c>
      <c r="B44" s="15" t="s">
        <v>76</v>
      </c>
      <c r="C44" s="16" t="s">
        <v>50</v>
      </c>
      <c r="D44" s="16">
        <v>25</v>
      </c>
      <c r="E44" s="47">
        <v>0</v>
      </c>
      <c r="F44" s="47">
        <f t="shared" si="0"/>
        <v>0</v>
      </c>
      <c r="G44" s="17">
        <v>5</v>
      </c>
      <c r="H44" s="48">
        <f t="shared" si="1"/>
        <v>0</v>
      </c>
    </row>
    <row r="45" spans="1:9" ht="30" customHeight="1" thickBot="1" x14ac:dyDescent="0.3">
      <c r="A45" s="18" t="s">
        <v>77</v>
      </c>
      <c r="B45" s="19" t="s">
        <v>78</v>
      </c>
      <c r="C45" s="20" t="s">
        <v>50</v>
      </c>
      <c r="D45" s="20">
        <v>180</v>
      </c>
      <c r="E45" s="47">
        <v>0</v>
      </c>
      <c r="F45" s="47">
        <f t="shared" si="0"/>
        <v>0</v>
      </c>
      <c r="G45" s="21">
        <v>5</v>
      </c>
      <c r="H45" s="48">
        <f t="shared" si="1"/>
        <v>0</v>
      </c>
    </row>
    <row r="46" spans="1:9" ht="90.75" customHeight="1" thickBot="1" x14ac:dyDescent="0.3">
      <c r="A46" s="18" t="s">
        <v>79</v>
      </c>
      <c r="B46" s="22" t="s">
        <v>80</v>
      </c>
      <c r="C46" s="14" t="s">
        <v>50</v>
      </c>
      <c r="D46" s="14">
        <v>56</v>
      </c>
      <c r="E46" s="47">
        <v>0</v>
      </c>
      <c r="F46" s="47">
        <f t="shared" si="0"/>
        <v>0</v>
      </c>
      <c r="G46" s="23">
        <v>5</v>
      </c>
      <c r="H46" s="48">
        <f t="shared" si="1"/>
        <v>0</v>
      </c>
    </row>
    <row r="47" spans="1:9" ht="15.75" thickBot="1" x14ac:dyDescent="0.3">
      <c r="A47" s="14" t="s">
        <v>81</v>
      </c>
      <c r="B47" s="22" t="s">
        <v>82</v>
      </c>
      <c r="C47" s="14" t="s">
        <v>50</v>
      </c>
      <c r="D47" s="14">
        <v>1</v>
      </c>
      <c r="E47" s="47">
        <v>0</v>
      </c>
      <c r="F47" s="47">
        <f t="shared" si="0"/>
        <v>0</v>
      </c>
      <c r="G47" s="23">
        <v>8</v>
      </c>
      <c r="H47" s="48">
        <f t="shared" si="1"/>
        <v>0</v>
      </c>
    </row>
    <row r="48" spans="1:9" ht="15.75" thickBot="1" x14ac:dyDescent="0.3">
      <c r="A48" s="14" t="s">
        <v>83</v>
      </c>
      <c r="B48" s="22" t="s">
        <v>84</v>
      </c>
      <c r="C48" s="14" t="s">
        <v>50</v>
      </c>
      <c r="D48" s="14">
        <v>8</v>
      </c>
      <c r="E48" s="47">
        <v>0</v>
      </c>
      <c r="F48" s="47">
        <f t="shared" si="0"/>
        <v>0</v>
      </c>
      <c r="G48" s="23">
        <v>23</v>
      </c>
      <c r="H48" s="48">
        <f t="shared" si="1"/>
        <v>0</v>
      </c>
      <c r="I48" s="26"/>
    </row>
    <row r="49" spans="1:8" ht="15.75" thickBot="1" x14ac:dyDescent="0.3">
      <c r="A49" s="18" t="s">
        <v>85</v>
      </c>
      <c r="B49" s="19" t="s">
        <v>86</v>
      </c>
      <c r="C49" s="20" t="s">
        <v>50</v>
      </c>
      <c r="D49" s="20">
        <v>10</v>
      </c>
      <c r="E49" s="47">
        <v>0</v>
      </c>
      <c r="F49" s="47">
        <f t="shared" si="0"/>
        <v>0</v>
      </c>
      <c r="G49" s="21">
        <v>8</v>
      </c>
      <c r="H49" s="48">
        <f t="shared" si="1"/>
        <v>0</v>
      </c>
    </row>
    <row r="50" spans="1:8" ht="15.75" thickBot="1" x14ac:dyDescent="0.3">
      <c r="A50" s="18" t="s">
        <v>87</v>
      </c>
      <c r="B50" s="19" t="s">
        <v>88</v>
      </c>
      <c r="C50" s="20" t="s">
        <v>50</v>
      </c>
      <c r="D50" s="20">
        <v>2</v>
      </c>
      <c r="E50" s="47">
        <v>0</v>
      </c>
      <c r="F50" s="47">
        <f t="shared" si="0"/>
        <v>0</v>
      </c>
      <c r="G50" s="21">
        <v>5</v>
      </c>
      <c r="H50" s="48">
        <f t="shared" si="1"/>
        <v>0</v>
      </c>
    </row>
    <row r="51" spans="1:8" ht="30.75" thickBot="1" x14ac:dyDescent="0.3">
      <c r="A51" s="18" t="s">
        <v>89</v>
      </c>
      <c r="B51" s="19" t="s">
        <v>90</v>
      </c>
      <c r="C51" s="20" t="s">
        <v>50</v>
      </c>
      <c r="D51" s="20">
        <v>8</v>
      </c>
      <c r="E51" s="47">
        <v>0</v>
      </c>
      <c r="F51" s="47">
        <f t="shared" si="0"/>
        <v>0</v>
      </c>
      <c r="G51" s="21">
        <v>8</v>
      </c>
      <c r="H51" s="48">
        <f t="shared" si="1"/>
        <v>0</v>
      </c>
    </row>
    <row r="52" spans="1:8" ht="27.75" customHeight="1" thickBot="1" x14ac:dyDescent="0.3">
      <c r="A52" s="18" t="s">
        <v>91</v>
      </c>
      <c r="B52" s="19" t="s">
        <v>92</v>
      </c>
      <c r="C52" s="20" t="s">
        <v>50</v>
      </c>
      <c r="D52" s="20">
        <v>10</v>
      </c>
      <c r="E52" s="47">
        <v>0</v>
      </c>
      <c r="F52" s="47">
        <f t="shared" si="0"/>
        <v>0</v>
      </c>
      <c r="G52" s="21">
        <v>8</v>
      </c>
      <c r="H52" s="48">
        <f t="shared" si="1"/>
        <v>0</v>
      </c>
    </row>
    <row r="53" spans="1:8" ht="45.75" thickBot="1" x14ac:dyDescent="0.3">
      <c r="A53" s="18" t="s">
        <v>93</v>
      </c>
      <c r="B53" s="19" t="s">
        <v>94</v>
      </c>
      <c r="C53" s="20" t="s">
        <v>50</v>
      </c>
      <c r="D53" s="20">
        <v>620</v>
      </c>
      <c r="E53" s="47">
        <v>0</v>
      </c>
      <c r="F53" s="47">
        <f t="shared" si="0"/>
        <v>0</v>
      </c>
      <c r="G53" s="21">
        <v>5</v>
      </c>
      <c r="H53" s="48">
        <f t="shared" si="1"/>
        <v>0</v>
      </c>
    </row>
    <row r="54" spans="1:8" ht="90.75" thickBot="1" x14ac:dyDescent="0.3">
      <c r="A54" s="18" t="s">
        <v>95</v>
      </c>
      <c r="B54" s="19" t="s">
        <v>96</v>
      </c>
      <c r="C54" s="20" t="s">
        <v>50</v>
      </c>
      <c r="D54" s="20">
        <v>18</v>
      </c>
      <c r="E54" s="47">
        <v>0</v>
      </c>
      <c r="F54" s="47">
        <f t="shared" si="0"/>
        <v>0</v>
      </c>
      <c r="G54" s="21">
        <v>8</v>
      </c>
      <c r="H54" s="48">
        <f t="shared" si="1"/>
        <v>0</v>
      </c>
    </row>
    <row r="55" spans="1:8" ht="73.5" customHeight="1" thickBot="1" x14ac:dyDescent="0.3">
      <c r="A55" s="18" t="s">
        <v>97</v>
      </c>
      <c r="B55" s="19" t="s">
        <v>98</v>
      </c>
      <c r="C55" s="20" t="s">
        <v>50</v>
      </c>
      <c r="D55" s="20">
        <v>20</v>
      </c>
      <c r="E55" s="47">
        <v>0</v>
      </c>
      <c r="F55" s="47">
        <f t="shared" si="0"/>
        <v>0</v>
      </c>
      <c r="G55" s="21">
        <v>23</v>
      </c>
      <c r="H55" s="48">
        <f t="shared" si="1"/>
        <v>0</v>
      </c>
    </row>
    <row r="56" spans="1:8" ht="15.75" thickBot="1" x14ac:dyDescent="0.3">
      <c r="A56" s="18" t="s">
        <v>99</v>
      </c>
      <c r="B56" s="19" t="s">
        <v>100</v>
      </c>
      <c r="C56" s="20" t="s">
        <v>50</v>
      </c>
      <c r="D56" s="20">
        <v>18</v>
      </c>
      <c r="E56" s="47">
        <v>0</v>
      </c>
      <c r="F56" s="47">
        <f t="shared" si="0"/>
        <v>0</v>
      </c>
      <c r="G56" s="21">
        <v>5</v>
      </c>
      <c r="H56" s="48">
        <f t="shared" si="1"/>
        <v>0</v>
      </c>
    </row>
    <row r="57" spans="1:8" ht="30.75" thickBot="1" x14ac:dyDescent="0.3">
      <c r="A57" s="18" t="s">
        <v>101</v>
      </c>
      <c r="B57" s="19" t="s">
        <v>102</v>
      </c>
      <c r="C57" s="14" t="s">
        <v>50</v>
      </c>
      <c r="D57" s="20">
        <v>415</v>
      </c>
      <c r="E57" s="47">
        <v>0</v>
      </c>
      <c r="F57" s="47">
        <f t="shared" si="0"/>
        <v>0</v>
      </c>
      <c r="G57" s="21">
        <v>5</v>
      </c>
      <c r="H57" s="48">
        <f t="shared" si="1"/>
        <v>0</v>
      </c>
    </row>
    <row r="58" spans="1:8" ht="60.75" thickBot="1" x14ac:dyDescent="0.3">
      <c r="A58" s="14" t="s">
        <v>103</v>
      </c>
      <c r="B58" s="22" t="s">
        <v>104</v>
      </c>
      <c r="C58" s="14" t="s">
        <v>50</v>
      </c>
      <c r="D58" s="14">
        <v>8215</v>
      </c>
      <c r="E58" s="47">
        <v>0</v>
      </c>
      <c r="F58" s="47">
        <f t="shared" si="0"/>
        <v>0</v>
      </c>
      <c r="G58" s="23">
        <v>5</v>
      </c>
      <c r="H58" s="48">
        <f t="shared" si="1"/>
        <v>0</v>
      </c>
    </row>
    <row r="59" spans="1:8" ht="45.75" thickBot="1" x14ac:dyDescent="0.3">
      <c r="A59" s="18" t="s">
        <v>105</v>
      </c>
      <c r="B59" s="15" t="s">
        <v>106</v>
      </c>
      <c r="C59" s="14" t="s">
        <v>50</v>
      </c>
      <c r="D59" s="20">
        <v>65</v>
      </c>
      <c r="E59" s="47">
        <v>0</v>
      </c>
      <c r="F59" s="47">
        <f t="shared" si="0"/>
        <v>0</v>
      </c>
      <c r="G59" s="21">
        <v>8</v>
      </c>
      <c r="H59" s="48">
        <f t="shared" si="1"/>
        <v>0</v>
      </c>
    </row>
    <row r="60" spans="1:8" ht="15.75" thickBot="1" x14ac:dyDescent="0.3">
      <c r="A60" s="14" t="s">
        <v>107</v>
      </c>
      <c r="B60" s="27" t="s">
        <v>108</v>
      </c>
      <c r="C60" s="14" t="s">
        <v>18</v>
      </c>
      <c r="D60" s="14">
        <v>11</v>
      </c>
      <c r="E60" s="47">
        <v>0</v>
      </c>
      <c r="F60" s="47">
        <f t="shared" si="0"/>
        <v>0</v>
      </c>
      <c r="G60" s="17">
        <v>5</v>
      </c>
      <c r="H60" s="48">
        <f t="shared" si="1"/>
        <v>0</v>
      </c>
    </row>
    <row r="61" spans="1:8" ht="30.75" thickBot="1" x14ac:dyDescent="0.3">
      <c r="A61" s="14" t="s">
        <v>109</v>
      </c>
      <c r="B61" s="22" t="s">
        <v>110</v>
      </c>
      <c r="C61" s="14" t="s">
        <v>50</v>
      </c>
      <c r="D61" s="14">
        <v>20</v>
      </c>
      <c r="E61" s="47">
        <v>0</v>
      </c>
      <c r="F61" s="47">
        <f t="shared" si="0"/>
        <v>0</v>
      </c>
      <c r="G61" s="23">
        <v>5</v>
      </c>
      <c r="H61" s="48">
        <f t="shared" si="1"/>
        <v>0</v>
      </c>
    </row>
    <row r="62" spans="1:8" ht="15.75" thickBot="1" x14ac:dyDescent="0.3">
      <c r="A62" s="14" t="s">
        <v>111</v>
      </c>
      <c r="B62" s="22" t="s">
        <v>112</v>
      </c>
      <c r="C62" s="28" t="s">
        <v>50</v>
      </c>
      <c r="D62" s="14">
        <v>4</v>
      </c>
      <c r="E62" s="47">
        <v>0</v>
      </c>
      <c r="F62" s="47">
        <f t="shared" si="0"/>
        <v>0</v>
      </c>
      <c r="G62" s="21">
        <v>8</v>
      </c>
      <c r="H62" s="48">
        <f t="shared" si="1"/>
        <v>0</v>
      </c>
    </row>
    <row r="63" spans="1:8" ht="45.75" thickBot="1" x14ac:dyDescent="0.3">
      <c r="A63" s="14" t="s">
        <v>113</v>
      </c>
      <c r="B63" s="22" t="s">
        <v>114</v>
      </c>
      <c r="C63" s="28" t="s">
        <v>18</v>
      </c>
      <c r="D63" s="14">
        <v>8</v>
      </c>
      <c r="E63" s="47">
        <v>0</v>
      </c>
      <c r="F63" s="47">
        <f t="shared" si="0"/>
        <v>0</v>
      </c>
      <c r="G63" s="21">
        <v>5</v>
      </c>
      <c r="H63" s="48">
        <f t="shared" si="1"/>
        <v>0</v>
      </c>
    </row>
    <row r="64" spans="1:8" ht="30.75" thickBot="1" x14ac:dyDescent="0.3">
      <c r="A64" s="14" t="s">
        <v>115</v>
      </c>
      <c r="B64" s="22" t="s">
        <v>116</v>
      </c>
      <c r="C64" s="28" t="s">
        <v>50</v>
      </c>
      <c r="D64" s="14">
        <v>190</v>
      </c>
      <c r="E64" s="47">
        <v>0</v>
      </c>
      <c r="F64" s="47">
        <f t="shared" si="0"/>
        <v>0</v>
      </c>
      <c r="G64" s="21">
        <v>5</v>
      </c>
      <c r="H64" s="48">
        <f t="shared" si="1"/>
        <v>0</v>
      </c>
    </row>
    <row r="65" spans="1:8" ht="15.75" thickBot="1" x14ac:dyDescent="0.3">
      <c r="A65" s="14" t="s">
        <v>117</v>
      </c>
      <c r="B65" s="22" t="s">
        <v>118</v>
      </c>
      <c r="C65" s="14" t="s">
        <v>50</v>
      </c>
      <c r="D65" s="16">
        <v>1170</v>
      </c>
      <c r="E65" s="47">
        <v>0</v>
      </c>
      <c r="F65" s="47">
        <f t="shared" si="0"/>
        <v>0</v>
      </c>
      <c r="G65" s="21">
        <v>5</v>
      </c>
      <c r="H65" s="48">
        <f t="shared" si="1"/>
        <v>0</v>
      </c>
    </row>
    <row r="66" spans="1:8" ht="30.75" thickBot="1" x14ac:dyDescent="0.3">
      <c r="A66" s="14" t="s">
        <v>119</v>
      </c>
      <c r="B66" s="22" t="s">
        <v>120</v>
      </c>
      <c r="C66" s="14" t="s">
        <v>50</v>
      </c>
      <c r="D66" s="16">
        <v>50</v>
      </c>
      <c r="E66" s="47">
        <v>0</v>
      </c>
      <c r="F66" s="47">
        <f t="shared" si="0"/>
        <v>0</v>
      </c>
      <c r="G66" s="21">
        <v>5</v>
      </c>
      <c r="H66" s="48">
        <f t="shared" si="1"/>
        <v>0</v>
      </c>
    </row>
    <row r="67" spans="1:8" ht="30.75" thickBot="1" x14ac:dyDescent="0.3">
      <c r="A67" s="14" t="s">
        <v>121</v>
      </c>
      <c r="B67" s="22" t="s">
        <v>122</v>
      </c>
      <c r="C67" s="14" t="s">
        <v>50</v>
      </c>
      <c r="D67" s="16">
        <v>100</v>
      </c>
      <c r="E67" s="47">
        <v>0</v>
      </c>
      <c r="F67" s="47">
        <f t="shared" si="0"/>
        <v>0</v>
      </c>
      <c r="G67" s="21">
        <v>5</v>
      </c>
      <c r="H67" s="48">
        <f t="shared" si="1"/>
        <v>0</v>
      </c>
    </row>
    <row r="68" spans="1:8" ht="74.25" customHeight="1" thickBot="1" x14ac:dyDescent="0.3">
      <c r="A68" s="14" t="s">
        <v>123</v>
      </c>
      <c r="B68" s="22" t="s">
        <v>124</v>
      </c>
      <c r="C68" s="14" t="s">
        <v>50</v>
      </c>
      <c r="D68" s="14">
        <v>75</v>
      </c>
      <c r="E68" s="47">
        <v>0</v>
      </c>
      <c r="F68" s="47">
        <f t="shared" si="0"/>
        <v>0</v>
      </c>
      <c r="G68" s="23">
        <v>5</v>
      </c>
      <c r="H68" s="48">
        <f t="shared" si="1"/>
        <v>0</v>
      </c>
    </row>
    <row r="69" spans="1:8" ht="34.5" customHeight="1" thickBot="1" x14ac:dyDescent="0.3">
      <c r="A69" s="14" t="s">
        <v>125</v>
      </c>
      <c r="B69" s="22" t="s">
        <v>126</v>
      </c>
      <c r="C69" s="14" t="s">
        <v>50</v>
      </c>
      <c r="D69" s="14">
        <v>72</v>
      </c>
      <c r="E69" s="47">
        <v>0</v>
      </c>
      <c r="F69" s="47">
        <f t="shared" si="0"/>
        <v>0</v>
      </c>
      <c r="G69" s="23">
        <v>5</v>
      </c>
      <c r="H69" s="48">
        <f t="shared" si="1"/>
        <v>0</v>
      </c>
    </row>
    <row r="70" spans="1:8" ht="29.25" customHeight="1" thickBot="1" x14ac:dyDescent="0.3">
      <c r="A70" s="14" t="s">
        <v>127</v>
      </c>
      <c r="B70" s="22" t="s">
        <v>128</v>
      </c>
      <c r="C70" s="14" t="s">
        <v>18</v>
      </c>
      <c r="D70" s="14">
        <v>45</v>
      </c>
      <c r="E70" s="47">
        <v>0</v>
      </c>
      <c r="F70" s="47">
        <f t="shared" si="0"/>
        <v>0</v>
      </c>
      <c r="G70" s="23">
        <v>5</v>
      </c>
      <c r="H70" s="48">
        <f t="shared" si="1"/>
        <v>0</v>
      </c>
    </row>
    <row r="71" spans="1:8" ht="23.25" customHeight="1" thickBot="1" x14ac:dyDescent="0.3">
      <c r="A71" s="14" t="s">
        <v>129</v>
      </c>
      <c r="B71" s="22" t="s">
        <v>130</v>
      </c>
      <c r="C71" s="14" t="s">
        <v>50</v>
      </c>
      <c r="D71" s="14">
        <v>30</v>
      </c>
      <c r="E71" s="47">
        <v>0</v>
      </c>
      <c r="F71" s="47">
        <f t="shared" si="0"/>
        <v>0</v>
      </c>
      <c r="G71" s="23">
        <v>23</v>
      </c>
      <c r="H71" s="48">
        <f t="shared" si="1"/>
        <v>0</v>
      </c>
    </row>
    <row r="72" spans="1:8" ht="46.5" customHeight="1" thickBot="1" x14ac:dyDescent="0.3">
      <c r="A72" s="14" t="s">
        <v>131</v>
      </c>
      <c r="B72" s="22" t="s">
        <v>132</v>
      </c>
      <c r="C72" s="14" t="s">
        <v>18</v>
      </c>
      <c r="D72" s="14">
        <v>1</v>
      </c>
      <c r="E72" s="47">
        <v>0</v>
      </c>
      <c r="F72" s="47">
        <f t="shared" si="0"/>
        <v>0</v>
      </c>
      <c r="G72" s="23">
        <v>5</v>
      </c>
      <c r="H72" s="48">
        <f t="shared" si="1"/>
        <v>0</v>
      </c>
    </row>
    <row r="73" spans="1:8" ht="21" customHeight="1" thickBot="1" x14ac:dyDescent="0.3">
      <c r="A73" s="14" t="s">
        <v>133</v>
      </c>
      <c r="B73" s="22" t="s">
        <v>134</v>
      </c>
      <c r="C73" s="14" t="s">
        <v>50</v>
      </c>
      <c r="D73" s="14">
        <v>6</v>
      </c>
      <c r="E73" s="47">
        <v>0</v>
      </c>
      <c r="F73" s="47">
        <f t="shared" si="0"/>
        <v>0</v>
      </c>
      <c r="G73" s="23">
        <v>5</v>
      </c>
      <c r="H73" s="48">
        <f t="shared" si="1"/>
        <v>0</v>
      </c>
    </row>
    <row r="74" spans="1:8" ht="37.5" customHeight="1" thickBot="1" x14ac:dyDescent="0.3">
      <c r="A74" s="14" t="s">
        <v>135</v>
      </c>
      <c r="B74" s="22" t="s">
        <v>136</v>
      </c>
      <c r="C74" s="14" t="s">
        <v>50</v>
      </c>
      <c r="D74" s="14">
        <v>1700</v>
      </c>
      <c r="E74" s="47">
        <v>0</v>
      </c>
      <c r="F74" s="47">
        <f t="shared" si="0"/>
        <v>0</v>
      </c>
      <c r="G74" s="23">
        <v>5</v>
      </c>
      <c r="H74" s="48">
        <f t="shared" si="1"/>
        <v>0</v>
      </c>
    </row>
    <row r="75" spans="1:8" ht="45.75" thickBot="1" x14ac:dyDescent="0.3">
      <c r="A75" s="14" t="s">
        <v>137</v>
      </c>
      <c r="B75" s="29" t="s">
        <v>138</v>
      </c>
      <c r="C75" s="30" t="s">
        <v>50</v>
      </c>
      <c r="D75" s="30">
        <v>3280</v>
      </c>
      <c r="E75" s="47">
        <v>0</v>
      </c>
      <c r="F75" s="47">
        <f t="shared" si="0"/>
        <v>0</v>
      </c>
      <c r="G75" s="31">
        <v>5</v>
      </c>
      <c r="H75" s="48">
        <f t="shared" si="1"/>
        <v>0</v>
      </c>
    </row>
    <row r="76" spans="1:8" ht="37.5" customHeight="1" thickBot="1" x14ac:dyDescent="0.3">
      <c r="A76" s="14" t="s">
        <v>139</v>
      </c>
      <c r="B76" s="22" t="s">
        <v>140</v>
      </c>
      <c r="C76" s="14" t="s">
        <v>50</v>
      </c>
      <c r="D76" s="14">
        <v>10</v>
      </c>
      <c r="E76" s="47">
        <v>0</v>
      </c>
      <c r="F76" s="47">
        <f t="shared" si="0"/>
        <v>0</v>
      </c>
      <c r="G76" s="23">
        <v>8</v>
      </c>
      <c r="H76" s="48">
        <f t="shared" si="1"/>
        <v>0</v>
      </c>
    </row>
    <row r="77" spans="1:8" ht="35.25" customHeight="1" thickBot="1" x14ac:dyDescent="0.3">
      <c r="A77" s="14" t="s">
        <v>141</v>
      </c>
      <c r="B77" s="22" t="s">
        <v>142</v>
      </c>
      <c r="C77" s="14" t="s">
        <v>50</v>
      </c>
      <c r="D77" s="14">
        <v>150</v>
      </c>
      <c r="E77" s="47">
        <v>0</v>
      </c>
      <c r="F77" s="47">
        <f t="shared" si="0"/>
        <v>0</v>
      </c>
      <c r="G77" s="23">
        <v>23</v>
      </c>
      <c r="H77" s="48">
        <f t="shared" si="1"/>
        <v>0</v>
      </c>
    </row>
    <row r="78" spans="1:8" ht="49.5" customHeight="1" thickBot="1" x14ac:dyDescent="0.3">
      <c r="A78" s="14" t="s">
        <v>143</v>
      </c>
      <c r="B78" s="22" t="s">
        <v>144</v>
      </c>
      <c r="C78" s="14" t="s">
        <v>50</v>
      </c>
      <c r="D78" s="14">
        <v>290</v>
      </c>
      <c r="E78" s="47">
        <v>0</v>
      </c>
      <c r="F78" s="47">
        <f t="shared" si="0"/>
        <v>0</v>
      </c>
      <c r="G78" s="23">
        <v>5</v>
      </c>
      <c r="H78" s="48">
        <f t="shared" si="1"/>
        <v>0</v>
      </c>
    </row>
    <row r="79" spans="1:8" ht="27.75" customHeight="1" thickBot="1" x14ac:dyDescent="0.3">
      <c r="A79" s="14" t="s">
        <v>145</v>
      </c>
      <c r="B79" s="22" t="s">
        <v>146</v>
      </c>
      <c r="C79" s="14" t="s">
        <v>18</v>
      </c>
      <c r="D79" s="20">
        <v>5</v>
      </c>
      <c r="E79" s="47">
        <v>0</v>
      </c>
      <c r="F79" s="47">
        <f t="shared" si="0"/>
        <v>0</v>
      </c>
      <c r="G79" s="23">
        <v>5</v>
      </c>
      <c r="H79" s="48">
        <f t="shared" si="1"/>
        <v>0</v>
      </c>
    </row>
    <row r="80" spans="1:8" ht="27" customHeight="1" thickBot="1" x14ac:dyDescent="0.3">
      <c r="A80" s="14" t="s">
        <v>147</v>
      </c>
      <c r="B80" s="22" t="s">
        <v>148</v>
      </c>
      <c r="C80" s="14" t="s">
        <v>18</v>
      </c>
      <c r="D80" s="16">
        <v>10</v>
      </c>
      <c r="E80" s="47">
        <v>0</v>
      </c>
      <c r="F80" s="47">
        <f t="shared" si="0"/>
        <v>0</v>
      </c>
      <c r="G80" s="23">
        <v>5</v>
      </c>
      <c r="H80" s="48">
        <f t="shared" si="1"/>
        <v>0</v>
      </c>
    </row>
    <row r="81" spans="1:8" ht="35.25" customHeight="1" thickBot="1" x14ac:dyDescent="0.3">
      <c r="A81" s="14" t="s">
        <v>149</v>
      </c>
      <c r="B81" s="22" t="s">
        <v>150</v>
      </c>
      <c r="C81" s="14" t="s">
        <v>27</v>
      </c>
      <c r="D81" s="14">
        <v>135</v>
      </c>
      <c r="E81" s="47">
        <v>0</v>
      </c>
      <c r="F81" s="47">
        <f t="shared" ref="F81:F95" si="2">D81*E81</f>
        <v>0</v>
      </c>
      <c r="G81" s="23">
        <v>8</v>
      </c>
      <c r="H81" s="48">
        <f t="shared" ref="H81:H95" si="3">F81*(1+G81/100)</f>
        <v>0</v>
      </c>
    </row>
    <row r="82" spans="1:8" ht="35.25" customHeight="1" thickBot="1" x14ac:dyDescent="0.3">
      <c r="A82" s="14" t="s">
        <v>151</v>
      </c>
      <c r="B82" s="14" t="s">
        <v>152</v>
      </c>
      <c r="C82" s="14" t="s">
        <v>27</v>
      </c>
      <c r="D82" s="14">
        <v>60</v>
      </c>
      <c r="E82" s="47">
        <v>0</v>
      </c>
      <c r="F82" s="47">
        <f t="shared" si="2"/>
        <v>0</v>
      </c>
      <c r="G82" s="23">
        <v>5</v>
      </c>
      <c r="H82" s="48">
        <f t="shared" si="3"/>
        <v>0</v>
      </c>
    </row>
    <row r="83" spans="1:8" ht="18.75" customHeight="1" thickBot="1" x14ac:dyDescent="0.3">
      <c r="A83" s="14" t="s">
        <v>153</v>
      </c>
      <c r="B83" s="14" t="s">
        <v>154</v>
      </c>
      <c r="C83" s="14" t="s">
        <v>27</v>
      </c>
      <c r="D83" s="14">
        <v>150</v>
      </c>
      <c r="E83" s="47">
        <v>0</v>
      </c>
      <c r="F83" s="47">
        <f t="shared" si="2"/>
        <v>0</v>
      </c>
      <c r="G83" s="23">
        <v>5</v>
      </c>
      <c r="H83" s="48">
        <f t="shared" si="3"/>
        <v>0</v>
      </c>
    </row>
    <row r="84" spans="1:8" ht="35.25" customHeight="1" thickBot="1" x14ac:dyDescent="0.3">
      <c r="A84" s="14" t="s">
        <v>155</v>
      </c>
      <c r="B84" s="14" t="s">
        <v>156</v>
      </c>
      <c r="C84" s="14" t="s">
        <v>27</v>
      </c>
      <c r="D84" s="20">
        <v>210</v>
      </c>
      <c r="E84" s="47">
        <v>0</v>
      </c>
      <c r="F84" s="47">
        <f t="shared" si="2"/>
        <v>0</v>
      </c>
      <c r="G84" s="23">
        <v>5</v>
      </c>
      <c r="H84" s="48">
        <f t="shared" si="3"/>
        <v>0</v>
      </c>
    </row>
    <row r="85" spans="1:8" ht="45.75" customHeight="1" thickBot="1" x14ac:dyDescent="0.3">
      <c r="A85" s="14" t="s">
        <v>157</v>
      </c>
      <c r="B85" s="14" t="s">
        <v>158</v>
      </c>
      <c r="C85" s="14" t="s">
        <v>27</v>
      </c>
      <c r="D85" s="14">
        <v>1660</v>
      </c>
      <c r="E85" s="47">
        <v>0</v>
      </c>
      <c r="F85" s="47">
        <f t="shared" si="2"/>
        <v>0</v>
      </c>
      <c r="G85" s="23">
        <v>5</v>
      </c>
      <c r="H85" s="48">
        <f t="shared" si="3"/>
        <v>0</v>
      </c>
    </row>
    <row r="86" spans="1:8" ht="45.75" customHeight="1" thickBot="1" x14ac:dyDescent="0.3">
      <c r="A86" s="14" t="s">
        <v>159</v>
      </c>
      <c r="B86" s="30" t="s">
        <v>160</v>
      </c>
      <c r="C86" s="30" t="s">
        <v>27</v>
      </c>
      <c r="D86" s="30">
        <v>100</v>
      </c>
      <c r="E86" s="47">
        <v>0</v>
      </c>
      <c r="F86" s="47">
        <f t="shared" si="2"/>
        <v>0</v>
      </c>
      <c r="G86" s="23">
        <v>5</v>
      </c>
      <c r="H86" s="48">
        <f t="shared" si="3"/>
        <v>0</v>
      </c>
    </row>
    <row r="87" spans="1:8" ht="46.5" customHeight="1" thickBot="1" x14ac:dyDescent="0.3">
      <c r="A87" s="32" t="s">
        <v>161</v>
      </c>
      <c r="B87" s="14" t="s">
        <v>162</v>
      </c>
      <c r="C87" s="14" t="s">
        <v>27</v>
      </c>
      <c r="D87" s="14">
        <v>100</v>
      </c>
      <c r="E87" s="47">
        <v>0</v>
      </c>
      <c r="F87" s="47">
        <f t="shared" si="2"/>
        <v>0</v>
      </c>
      <c r="G87" s="33">
        <v>5</v>
      </c>
      <c r="H87" s="48">
        <f t="shared" si="3"/>
        <v>0</v>
      </c>
    </row>
    <row r="88" spans="1:8" ht="48" customHeight="1" thickBot="1" x14ac:dyDescent="0.3">
      <c r="A88" s="14" t="s">
        <v>163</v>
      </c>
      <c r="B88" s="14" t="s">
        <v>164</v>
      </c>
      <c r="C88" s="14" t="s">
        <v>27</v>
      </c>
      <c r="D88" s="14">
        <v>2460</v>
      </c>
      <c r="E88" s="47">
        <v>0</v>
      </c>
      <c r="F88" s="47">
        <f t="shared" si="2"/>
        <v>0</v>
      </c>
      <c r="G88" s="23">
        <v>5</v>
      </c>
      <c r="H88" s="48">
        <f t="shared" si="3"/>
        <v>0</v>
      </c>
    </row>
    <row r="89" spans="1:8" ht="45" customHeight="1" thickBot="1" x14ac:dyDescent="0.3">
      <c r="A89" s="14" t="s">
        <v>165</v>
      </c>
      <c r="B89" s="14" t="s">
        <v>166</v>
      </c>
      <c r="C89" s="14" t="s">
        <v>27</v>
      </c>
      <c r="D89" s="14">
        <v>2460</v>
      </c>
      <c r="E89" s="47">
        <v>0</v>
      </c>
      <c r="F89" s="47">
        <f t="shared" si="2"/>
        <v>0</v>
      </c>
      <c r="G89" s="23">
        <v>5</v>
      </c>
      <c r="H89" s="48">
        <f t="shared" si="3"/>
        <v>0</v>
      </c>
    </row>
    <row r="90" spans="1:8" ht="60.75" customHeight="1" thickBot="1" x14ac:dyDescent="0.3">
      <c r="A90" s="14" t="s">
        <v>167</v>
      </c>
      <c r="B90" s="14" t="s">
        <v>168</v>
      </c>
      <c r="C90" s="14" t="s">
        <v>27</v>
      </c>
      <c r="D90" s="14">
        <v>1650</v>
      </c>
      <c r="E90" s="47">
        <v>0</v>
      </c>
      <c r="F90" s="47">
        <f t="shared" si="2"/>
        <v>0</v>
      </c>
      <c r="G90" s="23">
        <v>5</v>
      </c>
      <c r="H90" s="48">
        <f t="shared" si="3"/>
        <v>0</v>
      </c>
    </row>
    <row r="91" spans="1:8" ht="24.75" customHeight="1" thickBot="1" x14ac:dyDescent="0.3">
      <c r="A91" s="14" t="s">
        <v>169</v>
      </c>
      <c r="B91" s="14" t="s">
        <v>170</v>
      </c>
      <c r="C91" s="14" t="s">
        <v>18</v>
      </c>
      <c r="D91" s="14">
        <v>5</v>
      </c>
      <c r="E91" s="47">
        <v>0</v>
      </c>
      <c r="F91" s="47">
        <f t="shared" si="2"/>
        <v>0</v>
      </c>
      <c r="G91" s="23">
        <v>5</v>
      </c>
      <c r="H91" s="48">
        <f t="shared" si="3"/>
        <v>0</v>
      </c>
    </row>
    <row r="92" spans="1:8" ht="34.5" customHeight="1" thickBot="1" x14ac:dyDescent="0.3">
      <c r="A92" s="14" t="s">
        <v>171</v>
      </c>
      <c r="B92" s="14" t="s">
        <v>172</v>
      </c>
      <c r="C92" s="14" t="s">
        <v>18</v>
      </c>
      <c r="D92" s="14">
        <v>5</v>
      </c>
      <c r="E92" s="47">
        <v>0</v>
      </c>
      <c r="F92" s="47">
        <f t="shared" si="2"/>
        <v>0</v>
      </c>
      <c r="G92" s="23">
        <v>5</v>
      </c>
      <c r="H92" s="48">
        <f t="shared" si="3"/>
        <v>0</v>
      </c>
    </row>
    <row r="93" spans="1:8" ht="45.75" customHeight="1" thickBot="1" x14ac:dyDescent="0.3">
      <c r="A93" s="14" t="s">
        <v>173</v>
      </c>
      <c r="B93" s="14" t="s">
        <v>174</v>
      </c>
      <c r="C93" s="14" t="s">
        <v>50</v>
      </c>
      <c r="D93" s="14">
        <v>1690</v>
      </c>
      <c r="E93" s="47">
        <v>0</v>
      </c>
      <c r="F93" s="47">
        <f t="shared" si="2"/>
        <v>0</v>
      </c>
      <c r="G93" s="23">
        <v>5</v>
      </c>
      <c r="H93" s="48">
        <f t="shared" si="3"/>
        <v>0</v>
      </c>
    </row>
    <row r="94" spans="1:8" ht="51.75" customHeight="1" thickBot="1" x14ac:dyDescent="0.3">
      <c r="A94" s="14" t="s">
        <v>175</v>
      </c>
      <c r="B94" s="14" t="s">
        <v>176</v>
      </c>
      <c r="C94" s="14" t="s">
        <v>50</v>
      </c>
      <c r="D94" s="14">
        <v>100</v>
      </c>
      <c r="E94" s="47">
        <v>0</v>
      </c>
      <c r="F94" s="47">
        <f t="shared" si="2"/>
        <v>0</v>
      </c>
      <c r="G94" s="23">
        <v>5</v>
      </c>
      <c r="H94" s="48">
        <f t="shared" si="3"/>
        <v>0</v>
      </c>
    </row>
    <row r="95" spans="1:8" ht="52.5" customHeight="1" thickBot="1" x14ac:dyDescent="0.3">
      <c r="A95" s="14" t="s">
        <v>177</v>
      </c>
      <c r="B95" s="14" t="s">
        <v>178</v>
      </c>
      <c r="C95" s="14" t="s">
        <v>50</v>
      </c>
      <c r="D95" s="14">
        <v>90</v>
      </c>
      <c r="E95" s="47">
        <v>0</v>
      </c>
      <c r="F95" s="47">
        <f t="shared" si="2"/>
        <v>0</v>
      </c>
      <c r="G95" s="23">
        <v>5</v>
      </c>
      <c r="H95" s="48">
        <f t="shared" si="3"/>
        <v>0</v>
      </c>
    </row>
    <row r="96" spans="1:8" ht="30" customHeight="1" thickBot="1" x14ac:dyDescent="0.3">
      <c r="A96" s="34"/>
      <c r="C96" s="54" t="s">
        <v>179</v>
      </c>
      <c r="D96" s="55"/>
      <c r="E96" s="35"/>
      <c r="F96" s="36">
        <f>SUM(F16:F95)</f>
        <v>0</v>
      </c>
      <c r="G96" s="37"/>
      <c r="H96" s="36">
        <f>SUM(H16:H95)</f>
        <v>0</v>
      </c>
    </row>
    <row r="97" spans="1:12" ht="15.75" x14ac:dyDescent="0.25">
      <c r="A97" s="4"/>
      <c r="B97" s="38"/>
    </row>
    <row r="98" spans="1:12" ht="15.75" x14ac:dyDescent="0.25">
      <c r="A98" s="4"/>
      <c r="B98" s="38"/>
      <c r="C98" s="39"/>
      <c r="D98" s="40"/>
      <c r="E98" s="45"/>
      <c r="F98" s="46"/>
    </row>
    <row r="99" spans="1:12" x14ac:dyDescent="0.25">
      <c r="C99" s="40"/>
      <c r="D99" s="40"/>
      <c r="F99" s="41"/>
    </row>
    <row r="100" spans="1:12" ht="15.75" x14ac:dyDescent="0.25">
      <c r="A100" s="4" t="s">
        <v>180</v>
      </c>
    </row>
    <row r="101" spans="1:12" ht="15.75" x14ac:dyDescent="0.25">
      <c r="A101" s="42"/>
    </row>
    <row r="102" spans="1:12" ht="15.75" x14ac:dyDescent="0.25">
      <c r="A102" s="43" t="s">
        <v>181</v>
      </c>
    </row>
    <row r="105" spans="1:12" ht="15.75" x14ac:dyDescent="0.25">
      <c r="A105" s="42" t="s">
        <v>182</v>
      </c>
    </row>
    <row r="106" spans="1:12" ht="15.75" x14ac:dyDescent="0.25">
      <c r="A106" s="42"/>
      <c r="E106" s="49"/>
      <c r="F106" s="49"/>
      <c r="G106" s="49"/>
      <c r="K106" s="39"/>
    </row>
    <row r="107" spans="1:12" x14ac:dyDescent="0.25">
      <c r="E107" s="49" t="s">
        <v>183</v>
      </c>
      <c r="F107" s="49"/>
      <c r="G107" s="49"/>
      <c r="K107" s="39"/>
    </row>
    <row r="108" spans="1:12" ht="15.75" x14ac:dyDescent="0.25">
      <c r="A108" s="43"/>
      <c r="E108" s="50" t="s">
        <v>184</v>
      </c>
      <c r="F108" s="50"/>
      <c r="G108" s="50"/>
    </row>
    <row r="109" spans="1:12" ht="15.75" x14ac:dyDescent="0.25">
      <c r="A109" s="43"/>
    </row>
    <row r="110" spans="1:12" ht="15.75" x14ac:dyDescent="0.25">
      <c r="A110" s="44"/>
      <c r="B110" s="44"/>
    </row>
    <row r="111" spans="1:12" ht="34.5" customHeight="1" x14ac:dyDescent="0.25">
      <c r="B111" s="51" t="s">
        <v>185</v>
      </c>
      <c r="C111" s="51"/>
      <c r="D111" s="51"/>
      <c r="E111" s="51"/>
      <c r="F111" s="51"/>
      <c r="G111" s="51"/>
      <c r="H111" s="51"/>
      <c r="I111" s="51"/>
      <c r="J111" s="39"/>
      <c r="K111" s="39"/>
      <c r="L111" s="39"/>
    </row>
  </sheetData>
  <mergeCells count="16">
    <mergeCell ref="B9:D9"/>
    <mergeCell ref="A3:H3"/>
    <mergeCell ref="A4:H4"/>
    <mergeCell ref="A6:H6"/>
    <mergeCell ref="A7:H7"/>
    <mergeCell ref="G8:H8"/>
    <mergeCell ref="A14:A15"/>
    <mergeCell ref="B14:B15"/>
    <mergeCell ref="C14:C15"/>
    <mergeCell ref="D14:D15"/>
    <mergeCell ref="C96:D96"/>
    <mergeCell ref="E106:G106"/>
    <mergeCell ref="E107:G107"/>
    <mergeCell ref="E108:G108"/>
    <mergeCell ref="B111:I111"/>
    <mergeCell ref="B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2025-11-21T13:22:24Z</cp:lastPrinted>
  <dcterms:created xsi:type="dcterms:W3CDTF">2025-11-17T14:00:05Z</dcterms:created>
  <dcterms:modified xsi:type="dcterms:W3CDTF">2025-11-24T10:14:22Z</dcterms:modified>
</cp:coreProperties>
</file>